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0" l="1"/>
  <c r="I25" i="30"/>
  <c r="E25" i="30"/>
  <c r="E24" i="30" l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<sst xmlns="http://schemas.openxmlformats.org/spreadsheetml/2006/main" count="1534" uniqueCount="292">
  <si>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</si>
  <si>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</si>
  <si>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</si>
  <si>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</si>
  <si>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</si>
  <si>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</si>
  <si>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</si>
  <si>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</si>
  <si>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</si>
  <si>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</si>
  <si>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</si>
  <si>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</si>
  <si>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</si>
  <si>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</si>
  <si>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</si>
  <si>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</si>
  <si>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</si>
  <si>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</si>
  <si>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</si>
  <si>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</si>
  <si>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</si>
  <si>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</si>
  <si>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</si>
  <si>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</si>
  <si>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</si>
  <si>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</si>
  <si>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</si>
  <si>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</si>
  <si>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</si>
  <si>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</si>
  <si>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</si>
  <si>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</si>
  <si>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</si>
  <si>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</si>
  <si>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</si>
  <si>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</si>
  <si>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</si>
  <si>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</si>
  <si>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</si>
  <si>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</si>
  <si>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</si>
  <si>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</si>
  <si>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</si>
  <si>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</si>
  <si>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</si>
  <si>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</si>
  <si>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</si>
  <si>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</si>
  <si>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</si>
  <si>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</si>
  <si>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</si>
  <si>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</si>
  <si>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</si>
  <si>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</si>
  <si>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</si>
  <si>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</si>
  <si>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</si>
  <si>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</si>
  <si>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</si>
  <si>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</si>
  <si>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</si>
  <si>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</si>
  <si>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</si>
  <si>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</si>
  <si>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</si>
  <si>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</si>
  <si>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</si>
  <si>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</si>
  <si>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</si>
  <si>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</si>
  <si>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</si>
  <si>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</si>
  <si>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</si>
  <si>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</si>
  <si>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</si>
  <si>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</si>
  <si>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</si>
  <si>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</si>
  <si>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</si>
  <si>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</si>
  <si>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</si>
  <si>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</si>
  <si>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</si>
  <si>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</si>
  <si>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</si>
  <si>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</si>
  <si>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</si>
  <si>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</si>
  <si>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</si>
  <si>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</si>
  <si>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</si>
  <si>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</si>
  <si>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</si>
  <si>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</si>
  <si>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</si>
  <si>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</si>
  <si>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</si>
  <si>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</si>
  <si>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</si>
  <si>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</si>
  <si>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</si>
  <si>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</si>
  <si>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</si>
  <si>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</si>
  <si>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</si>
  <si>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</si>
  <si>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</si>
  <si>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</si>
  <si>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</si>
  <si>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</si>
  <si>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</si>
  <si>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</si>
  <si>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</si>
  <si>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</si>
  <si>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</si>
  <si>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</si>
  <si>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</si>
  <si>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</si>
  <si>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</si>
  <si>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</si>
  <si>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</si>
  <si>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</si>
  <si>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</si>
  <si>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</si>
  <si>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</si>
  <si>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</si>
  <si>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</si>
  <si>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</si>
  <si>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</si>
  <si>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</si>
  <si>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</si>
  <si>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</si>
  <si>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</si>
  <si>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</si>
  <si>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</si>
  <si>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</si>
  <si>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</si>
  <si>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</si>
  <si>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</si>
  <si>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</si>
  <si>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</si>
  <si>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</si>
  <si>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</si>
  <si>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</si>
  <si>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</si>
  <si>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</si>
  <si>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</si>
  <si>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</si>
  <si>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</si>
  <si>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</si>
  <si>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</si>
  <si>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</si>
  <si>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</si>
  <si>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</si>
  <si>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</si>
  <si>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</si>
  <si>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</si>
  <si>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</si>
  <si>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</si>
  <si>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</si>
  <si>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</si>
  <si>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</si>
  <si>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</si>
  <si>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</si>
  <si>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</si>
  <si>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</si>
  <si>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</si>
  <si>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</si>
  <si>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</si>
  <si>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</si>
  <si>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</si>
  <si>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</si>
  <si>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</si>
  <si>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</si>
  <si>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</si>
  <si>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</si>
  <si>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</si>
  <si>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</si>
  <si>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</si>
  <si>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</si>
  <si>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</si>
  <si>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</si>
  <si>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</si>
  <si>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</si>
  <si>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</si>
  <si>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</si>
  <si>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</si>
  <si>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</si>
  <si>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</si>
  <si>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</si>
  <si>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</si>
  <si>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</si>
  <si>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</si>
  <si>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</si>
  <si>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</si>
  <si>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</si>
  <si>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</si>
  <si>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</si>
  <si>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</si>
  <si>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</si>
  <si>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</si>
  <si>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</si>
  <si>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</si>
  <si>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</si>
  <si>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</si>
  <si>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</si>
  <si>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</si>
  <si>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</si>
  <si>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</si>
  <si>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</si>
  <si>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</si>
  <si>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</si>
  <si>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</si>
  <si>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</si>
  <si>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</si>
  <si>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</si>
  <si>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</si>
  <si>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</si>
  <si>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</si>
  <si>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</si>
  <si>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</si>
  <si>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</si>
  <si>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</si>
  <si>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</si>
  <si>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</si>
  <si>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</si>
  <si>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</si>
  <si>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</si>
  <si>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</si>
  <si>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</si>
  <si>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</si>
  <si>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</si>
  <si>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</si>
  <si>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</si>
  <si>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</si>
  <si>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</si>
  <si>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</si>
  <si>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</si>
  <si>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</si>
  <si>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</si>
  <si>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</si>
  <si>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</si>
  <si>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</si>
  <si>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</si>
  <si>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</si>
  <si>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</si>
  <si>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</si>
  <si>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</si>
  <si>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</si>
  <si>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</si>
  <si>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</si>
  <si>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</si>
  <si>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</si>
  <si>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</si>
  <si>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</si>
  <si>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</si>
  <si>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</si>
  <si>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</si>
  <si>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</si>
  <si>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</si>
  <si>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</si>
  <si>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</si>
  <si>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</si>
  <si>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</si>
  <si>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</si>
  <si>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</si>
  <si>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</si>
  <si>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</si>
  <si>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</si>
  <si>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</si>
  <si>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</si>
  <si>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</si>
  <si>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</si>
  <si>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</si>
  <si>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</si>
  <si>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</si>
  <si>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</si>
  <si>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Coordenação</t>
  </si>
  <si>
    <t>Médico Clínica Médica Rotina</t>
  </si>
  <si>
    <t>Médico Clínica Médica Plantão</t>
  </si>
  <si>
    <t>Médico Coordenação NIR</t>
  </si>
  <si>
    <t>Médico Clínica Médica Chefe de Equipe</t>
  </si>
  <si>
    <t>Médico Cardiologia</t>
  </si>
  <si>
    <t>Médico Endocrinologia</t>
  </si>
  <si>
    <t>Médico Psiquiatria</t>
  </si>
  <si>
    <t>Médico Infectologia</t>
  </si>
  <si>
    <t>Médico Coordenador do Ambulatório</t>
  </si>
  <si>
    <t>Médico Coordenador do NEP</t>
  </si>
  <si>
    <t>Médico Clínica Médica Preceptoria</t>
  </si>
  <si>
    <t>VALOR ANUAL</t>
  </si>
  <si>
    <t>ANUAL</t>
  </si>
  <si>
    <t>LOTE 2 - CLÍNICA MÉDICA DE EMERGENCIA E DE UNIDADE DE INTERNAÇÃO E ESPECIALIDADES CLÍNICAS DE APOIO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</si>
</sst>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A2" sqref="A2:J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291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277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customHeight="1" x14ac:dyDescent="0.2">
      <c r="A5" s="748" t="s">
        <v>278</v>
      </c>
      <c r="B5" s="749"/>
      <c r="C5" s="749"/>
      <c r="D5" s="749"/>
      <c r="E5" s="713">
        <v>1096</v>
      </c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customHeight="1" x14ac:dyDescent="0.2">
      <c r="A6" s="748" t="s">
        <v>279</v>
      </c>
      <c r="B6" s="749"/>
      <c r="C6" s="749"/>
      <c r="D6" s="749"/>
      <c r="E6" s="713">
        <v>3654</v>
      </c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customHeight="1" x14ac:dyDescent="0.2">
      <c r="A7" s="748" t="s">
        <v>280</v>
      </c>
      <c r="B7" s="749"/>
      <c r="C7" s="749"/>
      <c r="D7" s="749"/>
      <c r="E7" s="713">
        <v>129</v>
      </c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customHeight="1" x14ac:dyDescent="0.2">
      <c r="A8" s="748" t="s">
        <v>288</v>
      </c>
      <c r="B8" s="749"/>
      <c r="C8" s="749"/>
      <c r="D8" s="749"/>
      <c r="E8" s="713">
        <v>129</v>
      </c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customHeight="1" x14ac:dyDescent="0.2">
      <c r="A9" s="748" t="s">
        <v>281</v>
      </c>
      <c r="B9" s="749"/>
      <c r="C9" s="749"/>
      <c r="D9" s="749"/>
      <c r="E9" s="713">
        <v>731</v>
      </c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customHeight="1" x14ac:dyDescent="0.2">
      <c r="A10" s="750" t="s">
        <v>282</v>
      </c>
      <c r="B10" s="751"/>
      <c r="C10" s="751"/>
      <c r="D10" s="752"/>
      <c r="E10" s="713">
        <v>129</v>
      </c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customHeight="1" x14ac:dyDescent="0.2">
      <c r="A11" s="750" t="s">
        <v>283</v>
      </c>
      <c r="B11" s="751"/>
      <c r="C11" s="751"/>
      <c r="D11" s="752"/>
      <c r="E11" s="713">
        <v>129</v>
      </c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customHeight="1" x14ac:dyDescent="0.2">
      <c r="A12" s="750" t="s">
        <v>284</v>
      </c>
      <c r="B12" s="751"/>
      <c r="C12" s="751"/>
      <c r="D12" s="752"/>
      <c r="E12" s="713">
        <v>129</v>
      </c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customHeight="1" x14ac:dyDescent="0.2">
      <c r="A13" s="750" t="s">
        <v>285</v>
      </c>
      <c r="B13" s="751"/>
      <c r="C13" s="751"/>
      <c r="D13" s="752"/>
      <c r="E13" s="713">
        <v>258</v>
      </c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customHeight="1" x14ac:dyDescent="0.2">
      <c r="A14" s="750" t="s">
        <v>286</v>
      </c>
      <c r="B14" s="751"/>
      <c r="C14" s="751"/>
      <c r="D14" s="752"/>
      <c r="E14" s="713">
        <v>129</v>
      </c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customHeight="1" x14ac:dyDescent="0.2">
      <c r="A15" s="750" t="s">
        <v>287</v>
      </c>
      <c r="B15" s="751"/>
      <c r="C15" s="751"/>
      <c r="D15" s="752"/>
      <c r="E15" s="713">
        <v>129</v>
      </c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6771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289</v>
      </c>
      <c r="B25" s="735"/>
      <c r="C25" s="735"/>
      <c r="D25" s="735"/>
      <c r="E25" s="736">
        <f>E24*12</f>
        <v>81252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Clínica Médica Rotina</v>
      </c>
      <c r="B38" s="712"/>
      <c r="C38" s="676">
        <f t="shared" ref="C38:C56" si="4">E5</f>
        <v>1096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Clínica Médica Plantão</v>
      </c>
      <c r="B39" s="712"/>
      <c r="C39" s="676">
        <f t="shared" si="4"/>
        <v>3654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Coordenação NIR</v>
      </c>
      <c r="B40" s="712"/>
      <c r="C40" s="676">
        <f t="shared" si="4"/>
        <v>129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11" t="str">
        <f t="shared" si="3"/>
        <v>Médico Clínica Médica Preceptoria</v>
      </c>
      <c r="B41" s="712"/>
      <c r="C41" s="676">
        <f t="shared" si="4"/>
        <v>129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x14ac:dyDescent="0.2">
      <c r="A42" s="711" t="str">
        <f t="shared" si="3"/>
        <v>Médico Clínica Médica Chefe de Equipe</v>
      </c>
      <c r="B42" s="712"/>
      <c r="C42" s="676">
        <f t="shared" si="4"/>
        <v>731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x14ac:dyDescent="0.2">
      <c r="A43" s="711" t="str">
        <f t="shared" si="3"/>
        <v>Médico Cardiologia</v>
      </c>
      <c r="B43" s="712"/>
      <c r="C43" s="676">
        <f t="shared" si="4"/>
        <v>129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>
        <f t="shared" si="8"/>
        <v>0</v>
      </c>
      <c r="H43" s="642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x14ac:dyDescent="0.2">
      <c r="A44" s="711" t="str">
        <f t="shared" si="3"/>
        <v>Médico Endocrinologia</v>
      </c>
      <c r="B44" s="712"/>
      <c r="C44" s="676">
        <f t="shared" si="4"/>
        <v>129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>
        <f t="shared" si="8"/>
        <v>0</v>
      </c>
      <c r="H44" s="642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x14ac:dyDescent="0.2">
      <c r="A45" s="711" t="str">
        <f t="shared" si="3"/>
        <v>Médico Psiquiatria</v>
      </c>
      <c r="B45" s="712"/>
      <c r="C45" s="676">
        <f t="shared" si="4"/>
        <v>129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>
        <f t="shared" si="8"/>
        <v>0</v>
      </c>
      <c r="H45" s="642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x14ac:dyDescent="0.2">
      <c r="A46" s="711" t="str">
        <f t="shared" si="3"/>
        <v>Médico Infectologia</v>
      </c>
      <c r="B46" s="712"/>
      <c r="C46" s="676">
        <f t="shared" si="4"/>
        <v>258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>
        <f t="shared" si="8"/>
        <v>0</v>
      </c>
      <c r="H46" s="642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x14ac:dyDescent="0.2">
      <c r="A47" s="711" t="str">
        <f t="shared" si="3"/>
        <v>Médico Coordenador do Ambulatório</v>
      </c>
      <c r="B47" s="712"/>
      <c r="C47" s="676">
        <f t="shared" si="4"/>
        <v>129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>
        <f t="shared" si="8"/>
        <v>0</v>
      </c>
      <c r="H47" s="642">
        <f t="shared" si="9"/>
        <v>0</v>
      </c>
      <c r="I47" s="643">
        <f t="shared" si="10"/>
        <v>0</v>
      </c>
      <c r="J47" s="678">
        <f t="shared" si="11"/>
        <v>0</v>
      </c>
    </row>
    <row r="48" spans="1:10" ht="13.5" thickBot="1" x14ac:dyDescent="0.25">
      <c r="A48" s="711" t="str">
        <f t="shared" si="3"/>
        <v>Médico Coordenador do NEP</v>
      </c>
      <c r="B48" s="712"/>
      <c r="C48" s="676">
        <f t="shared" si="4"/>
        <v>129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>
        <f t="shared" si="8"/>
        <v>0</v>
      </c>
      <c r="H48" s="642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6771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290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2024-02-29T15:52:21Z</dcterms:modified>
  <dc:language>pt-BR</dc:language>
</cp:coreProperties>
</file>